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Disciplinary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39" i="1"/>
  <c r="G38" i="1"/>
  <c r="G37" i="1"/>
  <c r="G28" i="1"/>
  <c r="G26" i="1"/>
  <c r="G10" i="1"/>
</calcChain>
</file>

<file path=xl/sharedStrings.xml><?xml version="1.0" encoding="utf-8"?>
<sst xmlns="http://schemas.openxmlformats.org/spreadsheetml/2006/main" count="103" uniqueCount="87">
  <si>
    <t>Employee Grievance &amp; Disciplinary Action Log</t>
  </si>
  <si>
    <t>A. Company Information</t>
  </si>
  <si>
    <t>ABC Solutions Pvt. Ltd.</t>
  </si>
  <si>
    <t>123 Business Park, Lahore, Pakistan</t>
  </si>
  <si>
    <t>hr@abcsolutions.com</t>
  </si>
  <si>
    <t>Maria Khan</t>
  </si>
  <si>
    <t>B. Employee Information</t>
  </si>
  <si>
    <t>Employee Name</t>
  </si>
  <si>
    <t>Employee ID</t>
  </si>
  <si>
    <t>Department</t>
  </si>
  <si>
    <t>Position</t>
  </si>
  <si>
    <t>Contact Number</t>
  </si>
  <si>
    <t>Email</t>
  </si>
  <si>
    <t>John Peterson</t>
  </si>
  <si>
    <t>Sales</t>
  </si>
  <si>
    <t>Executive</t>
  </si>
  <si>
    <t>0302-4567890</t>
  </si>
  <si>
    <t>john.peterson@abc.com</t>
  </si>
  <si>
    <t>Mary Ahmed</t>
  </si>
  <si>
    <t>HR</t>
  </si>
  <si>
    <t>Officer</t>
  </si>
  <si>
    <t>0301-9876543</t>
  </si>
  <si>
    <t>mary.ahmed@abc.com</t>
  </si>
  <si>
    <t>C. Grievance / Complaint Details</t>
  </si>
  <si>
    <t>Entry #</t>
  </si>
  <si>
    <t>Date Reported</t>
  </si>
  <si>
    <t>Type of Grievance</t>
  </si>
  <si>
    <t>Description</t>
  </si>
  <si>
    <t>Parties Involved</t>
  </si>
  <si>
    <t>Status</t>
  </si>
  <si>
    <t>Follow-Up Needed</t>
  </si>
  <si>
    <t>Workplace Conflict</t>
  </si>
  <si>
    <t>Disagreement with colleague during meeting</t>
  </si>
  <si>
    <t>Sarah Ahmed</t>
  </si>
  <si>
    <t>In Progress</t>
  </si>
  <si>
    <t>Yes</t>
  </si>
  <si>
    <t>Policy Violation</t>
  </si>
  <si>
    <t>Late submission of HR report</t>
  </si>
  <si>
    <t>None</t>
  </si>
  <si>
    <t>Resolved</t>
  </si>
  <si>
    <t>No</t>
  </si>
  <si>
    <t>D. Disciplinary Action Details</t>
  </si>
  <si>
    <t>Date of Action</t>
  </si>
  <si>
    <t>Type of Action</t>
  </si>
  <si>
    <t>Reason</t>
  </si>
  <si>
    <t>Action Taken By</t>
  </si>
  <si>
    <t>Notes</t>
  </si>
  <si>
    <t>Verbal Warning</t>
  </si>
  <si>
    <t>Supervisor – Ali Khan</t>
  </si>
  <si>
    <t>Conflict discussed and steps advised</t>
  </si>
  <si>
    <t>Completed</t>
  </si>
  <si>
    <t>Written Warning</t>
  </si>
  <si>
    <t>HR Manager – Maria Khan</t>
  </si>
  <si>
    <t>Reminder issued</t>
  </si>
  <si>
    <t>E. Investigation &amp; Resolution</t>
  </si>
  <si>
    <t>Investigator Assigned</t>
  </si>
  <si>
    <t>Investigation Steps</t>
  </si>
  <si>
    <t>Outcome / Resolution</t>
  </si>
  <si>
    <t>Date Resolved</t>
  </si>
  <si>
    <t>HR Officer – Maria Khan</t>
  </si>
  <si>
    <t>Interviewed both parties, reviewed emails</t>
  </si>
  <si>
    <t>Conflict resolved, communication training scheduled</t>
  </si>
  <si>
    <t>HR Manager – Ali Khan</t>
  </si>
  <si>
    <t>Reviewed report submission history</t>
  </si>
  <si>
    <t>Warning issued, deadline monitored</t>
  </si>
  <si>
    <t>F. Follow-Up &amp; Monitoring</t>
  </si>
  <si>
    <t>Follow-Up Date</t>
  </si>
  <si>
    <t>Responsible Person</t>
  </si>
  <si>
    <t>Follow-Up Action</t>
  </si>
  <si>
    <t>Check conflict resolution effectiveness</t>
  </si>
  <si>
    <t>John reports smoother communication</t>
  </si>
  <si>
    <t>Monitor policy adherence</t>
  </si>
  <si>
    <t>Mary submits future reports on time</t>
  </si>
  <si>
    <t>001 555 365 3624</t>
  </si>
  <si>
    <r>
      <t>Total Grievances Reported:</t>
    </r>
    <r>
      <rPr>
        <sz val="11"/>
        <color theme="1"/>
        <rFont val="Roboto"/>
      </rPr>
      <t xml:space="preserve"> </t>
    </r>
  </si>
  <si>
    <r>
      <t>Grievances Pending:</t>
    </r>
    <r>
      <rPr>
        <sz val="11"/>
        <color theme="1"/>
        <rFont val="Roboto"/>
      </rPr>
      <t xml:space="preserve"> </t>
    </r>
  </si>
  <si>
    <r>
      <t>Grievances Resolved:</t>
    </r>
    <r>
      <rPr>
        <sz val="11"/>
        <color theme="1"/>
        <rFont val="Roboto"/>
      </rPr>
      <t xml:space="preserve"> </t>
    </r>
  </si>
  <si>
    <r>
      <t>Total Disciplinary Actions:</t>
    </r>
    <r>
      <rPr>
        <sz val="11"/>
        <color theme="1"/>
        <rFont val="Roboto"/>
      </rPr>
      <t xml:space="preserve"> </t>
    </r>
  </si>
  <si>
    <r>
      <t>Completed Actions:</t>
    </r>
    <r>
      <rPr>
        <sz val="11"/>
        <color theme="1"/>
        <rFont val="Roboto"/>
      </rPr>
      <t xml:space="preserve"> </t>
    </r>
  </si>
  <si>
    <r>
      <t>Pending Actions:</t>
    </r>
    <r>
      <rPr>
        <sz val="11"/>
        <color theme="1"/>
        <rFont val="Roboto"/>
      </rPr>
      <t xml:space="preserve"> </t>
    </r>
  </si>
  <si>
    <t>By: wordexceltemplates.com</t>
  </si>
  <si>
    <t>Company Name:</t>
  </si>
  <si>
    <t>Address:</t>
  </si>
  <si>
    <t>HR Contact:</t>
  </si>
  <si>
    <t xml:space="preserve">               Phone Number:</t>
  </si>
  <si>
    <t xml:space="preserve">               Prepared By:</t>
  </si>
  <si>
    <t xml:space="preserve">               Date Prepared: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</si>
</sst>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b/>
      <sz val="20"/>
      <color theme="0"/>
      <name val="Roboto"/>
    </font>
    <font>
      <i/>
      <sz val="9"/>
      <color theme="1"/>
      <name val="Roboto"/>
    </font>
    <font>
      <b/>
      <sz val="13.5"/>
      <color theme="0"/>
      <name val="Roboto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5" fontId="1" fillId="0" borderId="2" xfId="0" applyNumberFormat="1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5" borderId="0" xfId="0" applyFont="1" applyFill="1" applyAlignment="1">
      <alignment horizontal="left" vertical="center" wrapText="1"/>
    </xf>
    <xf numFmtId="15" fontId="1" fillId="5" borderId="0" xfId="0" applyNumberFormat="1" applyFont="1" applyFill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2" borderId="0" xfId="0" applyFont="1" applyFill="1" applyAlignment="1">
      <alignment horizontal="left" vertical="center"/>
    </xf>
  </cellXfs>
  <cellStyles count="1"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I24" totalsRowShown="0" headerRowDxfId="1">
  <autoFilter ref="B20:I24"/>
  <tableColumns count="8">
    <tableColumn id="1" name="Entry #"/>
    <tableColumn id="2" name="Date Reported"/>
    <tableColumn id="3" name="Employee Name"/>
    <tableColumn id="4" name="Type of Grievance"/>
    <tableColumn id="5" name="Description"/>
    <tableColumn id="6" name="Parties Involved"/>
    <tableColumn id="7" name="Status"/>
    <tableColumn id="8" name="Follow-Up Needed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2:I35" totalsRowShown="0" headerRowDxfId="0">
  <autoFilter ref="B32:I35"/>
  <tableColumns count="8">
    <tableColumn id="1" name="Entry #"/>
    <tableColumn id="2" name="Date of Action"/>
    <tableColumn id="3" name="Employee Name"/>
    <tableColumn id="4" name="Type of Action"/>
    <tableColumn id="5" name="Reason"/>
    <tableColumn id="6" name="Action Taken By"/>
    <tableColumn id="7" name="Notes"/>
    <tableColumn id="8" name="Statu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79"/>
  <sheetViews>
    <sheetView showGridLines="0" tabSelected="1" workbookViewId="0">
      <selection activeCell="M49" sqref="M49"/>
    </sheetView>
  </sheetViews>
  <sheetFormatPr defaultRowHeight="15" x14ac:dyDescent="0.25"/>
  <cols>
    <col min="1" max="1" width="4" customWidth="1"/>
    <col min="2" max="2" width="19.140625" customWidth="1"/>
    <col min="3" max="5" width="20.7109375" customWidth="1"/>
    <col min="6" max="6" width="30" customWidth="1"/>
    <col min="7" max="9" width="20.7109375" customWidth="1"/>
  </cols>
  <sheetData>
    <row r="2" spans="2:9" ht="38.25" customHeight="1" x14ac:dyDescent="0.25">
      <c r="B2" s="13" t="s">
        <v>0</v>
      </c>
      <c r="C2" s="13"/>
      <c r="D2" s="13"/>
      <c r="E2" s="13"/>
      <c r="F2" s="13"/>
      <c r="G2" s="13"/>
      <c r="H2" s="13"/>
      <c r="I2" s="13"/>
    </row>
    <row r="3" spans="2:9" ht="16.5" x14ac:dyDescent="0.3">
      <c r="B3" s="1"/>
      <c r="C3" s="1"/>
      <c r="D3" s="1"/>
      <c r="E3" s="1"/>
      <c r="F3" s="1"/>
      <c r="G3" s="24" t="s">
        <v>80</v>
      </c>
      <c r="H3" s="24"/>
      <c r="I3" s="24"/>
    </row>
    <row r="4" spans="2:9" ht="19.5" x14ac:dyDescent="0.25">
      <c r="B4" s="9" t="s">
        <v>1</v>
      </c>
      <c r="C4" s="9"/>
      <c r="D4" s="9"/>
      <c r="E4" s="9"/>
      <c r="F4" s="9"/>
      <c r="G4" s="9"/>
      <c r="H4" s="9"/>
      <c r="I4" s="9"/>
    </row>
    <row r="5" spans="2:9" ht="16.5" x14ac:dyDescent="0.3">
      <c r="B5" s="1"/>
      <c r="C5" s="1"/>
      <c r="D5" s="1"/>
      <c r="E5" s="1"/>
      <c r="F5" s="1"/>
      <c r="G5" s="1"/>
      <c r="H5" s="1"/>
      <c r="I5" s="1"/>
    </row>
    <row r="6" spans="2:9" ht="30" customHeight="1" x14ac:dyDescent="0.25">
      <c r="B6" s="4" t="s">
        <v>81</v>
      </c>
      <c r="C6" s="22" t="s">
        <v>2</v>
      </c>
      <c r="D6" s="22"/>
      <c r="E6" s="22"/>
      <c r="F6" s="4" t="s">
        <v>84</v>
      </c>
      <c r="G6" s="22" t="s">
        <v>73</v>
      </c>
      <c r="H6" s="22"/>
      <c r="I6" s="22"/>
    </row>
    <row r="7" spans="2:9" ht="9.9499999999999993" customHeight="1" x14ac:dyDescent="0.25">
      <c r="B7" s="4"/>
      <c r="C7" s="4"/>
      <c r="D7" s="4"/>
      <c r="E7" s="4"/>
      <c r="F7" s="4"/>
      <c r="G7" s="4"/>
      <c r="H7" s="4"/>
      <c r="I7" s="4"/>
    </row>
    <row r="8" spans="2:9" ht="30" customHeight="1" x14ac:dyDescent="0.25">
      <c r="B8" s="4" t="s">
        <v>82</v>
      </c>
      <c r="C8" s="22" t="s">
        <v>3</v>
      </c>
      <c r="D8" s="22"/>
      <c r="E8" s="22"/>
      <c r="F8" s="4" t="s">
        <v>85</v>
      </c>
      <c r="G8" s="22" t="s">
        <v>5</v>
      </c>
      <c r="H8" s="22"/>
      <c r="I8" s="22"/>
    </row>
    <row r="9" spans="2:9" ht="9.9499999999999993" customHeight="1" x14ac:dyDescent="0.25">
      <c r="B9" s="4"/>
      <c r="C9" s="4"/>
      <c r="D9" s="4"/>
      <c r="E9" s="4"/>
      <c r="F9" s="4"/>
      <c r="G9" s="4"/>
      <c r="H9" s="4"/>
      <c r="I9" s="4"/>
    </row>
    <row r="10" spans="2:9" ht="30" customHeight="1" x14ac:dyDescent="0.25">
      <c r="B10" s="4" t="s">
        <v>83</v>
      </c>
      <c r="C10" s="22" t="s">
        <v>4</v>
      </c>
      <c r="D10" s="22"/>
      <c r="E10" s="22"/>
      <c r="F10" s="4" t="s">
        <v>86</v>
      </c>
      <c r="G10" s="23">
        <f ca="1">TODAY()</f>
        <v>45980</v>
      </c>
      <c r="H10" s="23"/>
      <c r="I10" s="23"/>
    </row>
    <row r="11" spans="2:9" ht="16.5" x14ac:dyDescent="0.3">
      <c r="B11" s="10"/>
      <c r="C11" s="10"/>
      <c r="D11" s="10"/>
      <c r="E11" s="10"/>
      <c r="F11" s="10"/>
      <c r="G11" s="10"/>
      <c r="H11" s="10"/>
      <c r="I11" s="10"/>
    </row>
    <row r="12" spans="2:9" ht="21.95" customHeight="1" x14ac:dyDescent="0.25">
      <c r="B12" s="25" t="s">
        <v>6</v>
      </c>
      <c r="C12" s="25"/>
      <c r="D12" s="25"/>
      <c r="E12" s="25"/>
      <c r="F12" s="25"/>
      <c r="G12" s="25"/>
      <c r="H12" s="25"/>
      <c r="I12" s="25"/>
    </row>
    <row r="13" spans="2:9" ht="16.5" x14ac:dyDescent="0.3">
      <c r="B13" s="1"/>
      <c r="C13" s="1"/>
      <c r="D13" s="1"/>
      <c r="E13" s="1"/>
      <c r="F13" s="1"/>
      <c r="G13" s="1"/>
      <c r="H13" s="1"/>
      <c r="I13" s="1"/>
    </row>
    <row r="14" spans="2:9" ht="30" customHeight="1" x14ac:dyDescent="0.25">
      <c r="B14" s="19" t="s">
        <v>7</v>
      </c>
      <c r="C14" s="19"/>
      <c r="D14" s="20" t="s">
        <v>8</v>
      </c>
      <c r="E14" s="20" t="s">
        <v>9</v>
      </c>
      <c r="F14" s="20" t="s">
        <v>10</v>
      </c>
      <c r="G14" s="20" t="s">
        <v>11</v>
      </c>
      <c r="H14" s="19" t="s">
        <v>12</v>
      </c>
      <c r="I14" s="19"/>
    </row>
    <row r="15" spans="2:9" ht="30" customHeight="1" x14ac:dyDescent="0.25">
      <c r="B15" s="11" t="s">
        <v>13</v>
      </c>
      <c r="C15" s="11"/>
      <c r="D15" s="12">
        <v>4582</v>
      </c>
      <c r="E15" s="12" t="s">
        <v>14</v>
      </c>
      <c r="F15" s="12" t="s">
        <v>15</v>
      </c>
      <c r="G15" s="12" t="s">
        <v>16</v>
      </c>
      <c r="H15" s="11" t="s">
        <v>17</v>
      </c>
      <c r="I15" s="11"/>
    </row>
    <row r="16" spans="2:9" ht="30" customHeight="1" x14ac:dyDescent="0.25">
      <c r="B16" s="11" t="s">
        <v>18</v>
      </c>
      <c r="C16" s="11"/>
      <c r="D16" s="12">
        <v>4789</v>
      </c>
      <c r="E16" s="12" t="s">
        <v>19</v>
      </c>
      <c r="F16" s="12" t="s">
        <v>20</v>
      </c>
      <c r="G16" s="12" t="s">
        <v>21</v>
      </c>
      <c r="H16" s="11" t="s">
        <v>22</v>
      </c>
      <c r="I16" s="11"/>
    </row>
    <row r="17" spans="2:9" ht="16.5" x14ac:dyDescent="0.3">
      <c r="B17" s="1"/>
      <c r="C17" s="1"/>
      <c r="D17" s="1"/>
      <c r="E17" s="1"/>
      <c r="F17" s="1"/>
      <c r="G17" s="1"/>
      <c r="H17" s="1"/>
      <c r="I17" s="1"/>
    </row>
    <row r="18" spans="2:9" ht="21.95" customHeight="1" x14ac:dyDescent="0.25">
      <c r="B18" s="25" t="s">
        <v>23</v>
      </c>
      <c r="C18" s="25"/>
      <c r="D18" s="25"/>
      <c r="E18" s="25"/>
      <c r="F18" s="25"/>
      <c r="G18" s="25"/>
      <c r="H18" s="25"/>
      <c r="I18" s="25"/>
    </row>
    <row r="19" spans="2:9" ht="16.5" x14ac:dyDescent="0.3">
      <c r="B19" s="1"/>
      <c r="C19" s="1"/>
      <c r="D19" s="1"/>
      <c r="E19" s="1"/>
      <c r="F19" s="1"/>
      <c r="G19" s="1"/>
      <c r="H19" s="1"/>
      <c r="I19" s="1"/>
    </row>
    <row r="20" spans="2:9" ht="30" customHeight="1" x14ac:dyDescent="0.25">
      <c r="B20" s="3" t="s">
        <v>24</v>
      </c>
      <c r="C20" s="3" t="s">
        <v>25</v>
      </c>
      <c r="D20" s="3" t="s">
        <v>7</v>
      </c>
      <c r="E20" s="3" t="s">
        <v>26</v>
      </c>
      <c r="F20" s="3" t="s">
        <v>27</v>
      </c>
      <c r="G20" s="3" t="s">
        <v>28</v>
      </c>
      <c r="H20" s="3" t="s">
        <v>29</v>
      </c>
      <c r="I20" s="3" t="s">
        <v>30</v>
      </c>
    </row>
    <row r="21" spans="2:9" ht="35.1" customHeight="1" x14ac:dyDescent="0.25">
      <c r="B21" s="4">
        <v>1</v>
      </c>
      <c r="C21" s="5">
        <v>45971</v>
      </c>
      <c r="D21" s="4" t="s">
        <v>13</v>
      </c>
      <c r="E21" s="4" t="s">
        <v>31</v>
      </c>
      <c r="F21" s="4" t="s">
        <v>32</v>
      </c>
      <c r="G21" s="4" t="s">
        <v>33</v>
      </c>
      <c r="H21" s="4" t="s">
        <v>34</v>
      </c>
      <c r="I21" s="4" t="s">
        <v>35</v>
      </c>
    </row>
    <row r="22" spans="2:9" ht="35.1" customHeight="1" x14ac:dyDescent="0.25">
      <c r="B22" s="4">
        <v>2</v>
      </c>
      <c r="C22" s="5">
        <v>45973</v>
      </c>
      <c r="D22" s="4" t="s">
        <v>18</v>
      </c>
      <c r="E22" s="4" t="s">
        <v>36</v>
      </c>
      <c r="F22" s="4" t="s">
        <v>37</v>
      </c>
      <c r="G22" s="4" t="s">
        <v>38</v>
      </c>
      <c r="H22" s="4" t="s">
        <v>39</v>
      </c>
      <c r="I22" s="4" t="s">
        <v>40</v>
      </c>
    </row>
    <row r="23" spans="2:9" ht="35.1" customHeight="1" x14ac:dyDescent="0.25">
      <c r="B23" s="4"/>
      <c r="C23" s="5"/>
      <c r="D23" s="4"/>
      <c r="E23" s="4"/>
      <c r="F23" s="4"/>
      <c r="G23" s="4"/>
      <c r="H23" s="4"/>
      <c r="I23" s="4"/>
    </row>
    <row r="24" spans="2:9" ht="35.1" customHeight="1" x14ac:dyDescent="0.3">
      <c r="B24" s="1"/>
      <c r="C24" s="1"/>
      <c r="D24" s="1"/>
      <c r="E24" s="1"/>
      <c r="F24" s="1"/>
      <c r="G24" s="1"/>
      <c r="H24" s="4"/>
      <c r="I24" s="1"/>
    </row>
    <row r="25" spans="2:9" ht="9.9499999999999993" customHeight="1" x14ac:dyDescent="0.3">
      <c r="B25" s="6"/>
      <c r="C25" s="1"/>
      <c r="D25" s="1"/>
      <c r="E25" s="1"/>
      <c r="F25" s="1"/>
      <c r="G25" s="1"/>
      <c r="H25" s="1"/>
      <c r="I25" s="1"/>
    </row>
    <row r="26" spans="2:9" ht="24" customHeight="1" x14ac:dyDescent="0.3">
      <c r="B26" s="7"/>
      <c r="C26" s="1"/>
      <c r="D26" s="1"/>
      <c r="E26" s="1"/>
      <c r="F26" s="8" t="s">
        <v>74</v>
      </c>
      <c r="G26" s="7">
        <f>COUNTA(D21:D24)</f>
        <v>2</v>
      </c>
      <c r="H26" s="1"/>
      <c r="I26" s="1"/>
    </row>
    <row r="27" spans="2:9" ht="24" customHeight="1" x14ac:dyDescent="0.3">
      <c r="C27" s="1"/>
      <c r="D27" s="1"/>
      <c r="E27" s="1"/>
      <c r="F27" s="8" t="s">
        <v>75</v>
      </c>
      <c r="G27" s="7">
        <f>COUNTIF(H21:H24,"In Progress")</f>
        <v>1</v>
      </c>
      <c r="H27" s="1"/>
      <c r="I27" s="1"/>
    </row>
    <row r="28" spans="2:9" ht="24" customHeight="1" x14ac:dyDescent="0.3">
      <c r="B28" s="7"/>
      <c r="C28" s="1"/>
      <c r="D28" s="1"/>
      <c r="E28" s="1"/>
      <c r="F28" s="8" t="s">
        <v>76</v>
      </c>
      <c r="G28" s="7">
        <f>COUNTIF(H21:H23,"Resolved")</f>
        <v>1</v>
      </c>
      <c r="H28" s="1"/>
      <c r="I28" s="1"/>
    </row>
    <row r="29" spans="2:9" ht="16.5" x14ac:dyDescent="0.3">
      <c r="B29" s="10"/>
      <c r="C29" s="10"/>
      <c r="D29" s="10"/>
      <c r="E29" s="10"/>
      <c r="F29" s="10"/>
      <c r="G29" s="10"/>
      <c r="H29" s="10"/>
      <c r="I29" s="10"/>
    </row>
    <row r="30" spans="2:9" ht="21.95" customHeight="1" x14ac:dyDescent="0.25">
      <c r="B30" s="25" t="s">
        <v>41</v>
      </c>
      <c r="C30" s="25"/>
      <c r="D30" s="25"/>
      <c r="E30" s="25"/>
      <c r="F30" s="25"/>
      <c r="G30" s="25"/>
      <c r="H30" s="25"/>
      <c r="I30" s="25"/>
    </row>
    <row r="31" spans="2:9" ht="16.5" x14ac:dyDescent="0.3">
      <c r="B31" s="1"/>
      <c r="C31" s="1"/>
      <c r="D31" s="1"/>
      <c r="E31" s="1"/>
      <c r="F31" s="1"/>
      <c r="G31" s="1"/>
      <c r="H31" s="1"/>
      <c r="I31" s="1"/>
    </row>
    <row r="32" spans="2:9" ht="30" customHeight="1" x14ac:dyDescent="0.25">
      <c r="B32" s="3" t="s">
        <v>24</v>
      </c>
      <c r="C32" s="3" t="s">
        <v>42</v>
      </c>
      <c r="D32" s="3" t="s">
        <v>7</v>
      </c>
      <c r="E32" s="3" t="s">
        <v>43</v>
      </c>
      <c r="F32" s="3" t="s">
        <v>44</v>
      </c>
      <c r="G32" s="3" t="s">
        <v>45</v>
      </c>
      <c r="H32" s="3" t="s">
        <v>46</v>
      </c>
      <c r="I32" s="3" t="s">
        <v>29</v>
      </c>
    </row>
    <row r="33" spans="2:9" ht="35.1" customHeight="1" x14ac:dyDescent="0.25">
      <c r="B33" s="4">
        <v>1</v>
      </c>
      <c r="C33" s="5">
        <v>45976</v>
      </c>
      <c r="D33" s="4" t="s">
        <v>13</v>
      </c>
      <c r="E33" s="4" t="s">
        <v>47</v>
      </c>
      <c r="F33" s="4" t="s">
        <v>31</v>
      </c>
      <c r="G33" s="4" t="s">
        <v>48</v>
      </c>
      <c r="H33" s="4" t="s">
        <v>49</v>
      </c>
      <c r="I33" s="4" t="s">
        <v>50</v>
      </c>
    </row>
    <row r="34" spans="2:9" ht="35.1" customHeight="1" x14ac:dyDescent="0.25">
      <c r="B34" s="4">
        <v>2</v>
      </c>
      <c r="C34" s="5">
        <v>45974</v>
      </c>
      <c r="D34" s="4" t="s">
        <v>18</v>
      </c>
      <c r="E34" s="4" t="s">
        <v>51</v>
      </c>
      <c r="F34" s="4" t="s">
        <v>36</v>
      </c>
      <c r="G34" s="4" t="s">
        <v>52</v>
      </c>
      <c r="H34" s="4" t="s">
        <v>53</v>
      </c>
      <c r="I34" s="4" t="s">
        <v>50</v>
      </c>
    </row>
    <row r="35" spans="2:9" ht="35.1" customHeight="1" x14ac:dyDescent="0.3">
      <c r="B35" s="1"/>
      <c r="C35" s="1"/>
      <c r="D35" s="1"/>
      <c r="E35" s="1"/>
      <c r="F35" s="1"/>
      <c r="G35" s="1"/>
      <c r="H35" s="1"/>
      <c r="I35" s="4"/>
    </row>
    <row r="36" spans="2:9" ht="9.9499999999999993" customHeight="1" x14ac:dyDescent="0.3">
      <c r="B36" s="6"/>
      <c r="C36" s="1"/>
      <c r="D36" s="1"/>
      <c r="E36" s="1"/>
      <c r="F36" s="1"/>
      <c r="G36" s="1"/>
      <c r="H36" s="1"/>
      <c r="I36" s="1"/>
    </row>
    <row r="37" spans="2:9" ht="24" customHeight="1" x14ac:dyDescent="0.3">
      <c r="B37" s="7">
        <v>24</v>
      </c>
      <c r="C37" s="1"/>
      <c r="D37" s="1"/>
      <c r="E37" s="1"/>
      <c r="F37" s="8" t="s">
        <v>77</v>
      </c>
      <c r="G37" s="7">
        <f>COUNTA(D33:D35)</f>
        <v>2</v>
      </c>
      <c r="H37" s="1"/>
      <c r="I37" s="1"/>
    </row>
    <row r="38" spans="2:9" ht="24" customHeight="1" x14ac:dyDescent="0.3">
      <c r="C38" s="1"/>
      <c r="D38" s="1"/>
      <c r="E38" s="1"/>
      <c r="F38" s="8" t="s">
        <v>78</v>
      </c>
      <c r="G38" s="7">
        <f>COUNTIF(I33:I35,"Completed")</f>
        <v>2</v>
      </c>
      <c r="H38" s="1"/>
      <c r="I38" s="1"/>
    </row>
    <row r="39" spans="2:9" ht="24" customHeight="1" x14ac:dyDescent="0.3">
      <c r="B39" s="7"/>
      <c r="C39" s="1"/>
      <c r="D39" s="1"/>
      <c r="E39" s="1"/>
      <c r="F39" s="8" t="s">
        <v>79</v>
      </c>
      <c r="G39" s="7">
        <f>COUNTIF(I33:I35,"Pending")</f>
        <v>0</v>
      </c>
      <c r="H39" s="1"/>
      <c r="I39" s="1"/>
    </row>
    <row r="40" spans="2:9" ht="16.5" x14ac:dyDescent="0.3">
      <c r="B40" s="10"/>
      <c r="C40" s="10"/>
      <c r="D40" s="10"/>
      <c r="E40" s="10"/>
      <c r="F40" s="10"/>
      <c r="G40" s="10"/>
      <c r="H40" s="10"/>
      <c r="I40" s="10"/>
    </row>
    <row r="41" spans="2:9" ht="21.95" customHeight="1" x14ac:dyDescent="0.25">
      <c r="B41" s="25" t="s">
        <v>54</v>
      </c>
      <c r="C41" s="25"/>
      <c r="D41" s="25"/>
      <c r="E41" s="25"/>
      <c r="F41" s="25"/>
      <c r="G41" s="25"/>
      <c r="H41" s="25"/>
      <c r="I41" s="25"/>
    </row>
    <row r="42" spans="2:9" ht="16.5" x14ac:dyDescent="0.3">
      <c r="B42" s="1"/>
      <c r="C42" s="1"/>
      <c r="D42" s="1"/>
      <c r="E42" s="1"/>
      <c r="F42" s="1"/>
      <c r="G42" s="1"/>
      <c r="H42" s="1"/>
      <c r="I42" s="1"/>
    </row>
    <row r="43" spans="2:9" ht="35.1" customHeight="1" x14ac:dyDescent="0.25">
      <c r="B43" s="17" t="s">
        <v>24</v>
      </c>
      <c r="C43" s="18" t="s">
        <v>55</v>
      </c>
      <c r="D43" s="18"/>
      <c r="E43" s="18" t="s">
        <v>56</v>
      </c>
      <c r="F43" s="18"/>
      <c r="G43" s="18" t="s">
        <v>57</v>
      </c>
      <c r="H43" s="18"/>
      <c r="I43" s="17" t="s">
        <v>58</v>
      </c>
    </row>
    <row r="44" spans="2:9" ht="35.1" customHeight="1" x14ac:dyDescent="0.25">
      <c r="B44" s="14">
        <v>1</v>
      </c>
      <c r="C44" s="15" t="s">
        <v>59</v>
      </c>
      <c r="D44" s="15"/>
      <c r="E44" s="15" t="s">
        <v>60</v>
      </c>
      <c r="F44" s="15"/>
      <c r="G44" s="15" t="s">
        <v>61</v>
      </c>
      <c r="H44" s="15"/>
      <c r="I44" s="16">
        <v>45978</v>
      </c>
    </row>
    <row r="45" spans="2:9" ht="35.1" customHeight="1" x14ac:dyDescent="0.25">
      <c r="B45" s="14">
        <v>2</v>
      </c>
      <c r="C45" s="15" t="s">
        <v>62</v>
      </c>
      <c r="D45" s="15"/>
      <c r="E45" s="15" t="s">
        <v>63</v>
      </c>
      <c r="F45" s="15"/>
      <c r="G45" s="15" t="s">
        <v>64</v>
      </c>
      <c r="H45" s="15"/>
      <c r="I45" s="16">
        <v>45975</v>
      </c>
    </row>
    <row r="46" spans="2:9" ht="16.5" x14ac:dyDescent="0.3">
      <c r="B46" s="1"/>
      <c r="C46" s="1"/>
      <c r="D46" s="1"/>
      <c r="E46" s="1"/>
      <c r="F46" s="1"/>
      <c r="G46" s="1"/>
      <c r="H46" s="1"/>
      <c r="I46" s="1"/>
    </row>
    <row r="47" spans="2:9" ht="16.5" x14ac:dyDescent="0.3">
      <c r="B47" s="1"/>
      <c r="C47" s="1"/>
      <c r="D47" s="1"/>
      <c r="E47" s="1"/>
      <c r="F47" s="1"/>
      <c r="G47" s="1"/>
      <c r="H47" s="1"/>
      <c r="I47" s="1"/>
    </row>
    <row r="48" spans="2:9" ht="21.95" customHeight="1" x14ac:dyDescent="0.25">
      <c r="B48" s="25" t="s">
        <v>65</v>
      </c>
      <c r="C48" s="25"/>
      <c r="D48" s="25"/>
      <c r="E48" s="25"/>
      <c r="F48" s="25"/>
      <c r="G48" s="25"/>
      <c r="H48" s="25"/>
      <c r="I48" s="25"/>
    </row>
    <row r="49" spans="2:9" ht="16.5" x14ac:dyDescent="0.3">
      <c r="B49" s="1"/>
      <c r="C49" s="1"/>
      <c r="D49" s="1"/>
      <c r="E49" s="1"/>
      <c r="F49" s="1"/>
      <c r="G49" s="1"/>
      <c r="H49" s="1"/>
      <c r="I49" s="1"/>
    </row>
    <row r="50" spans="2:9" ht="35.1" customHeight="1" x14ac:dyDescent="0.25">
      <c r="B50" s="17" t="s">
        <v>24</v>
      </c>
      <c r="C50" s="17" t="s">
        <v>66</v>
      </c>
      <c r="D50" s="18" t="s">
        <v>67</v>
      </c>
      <c r="E50" s="18"/>
      <c r="F50" s="17" t="s">
        <v>68</v>
      </c>
      <c r="G50" s="18" t="s">
        <v>46</v>
      </c>
      <c r="H50" s="18"/>
      <c r="I50" s="18"/>
    </row>
    <row r="51" spans="2:9" ht="35.1" customHeight="1" x14ac:dyDescent="0.25">
      <c r="B51" s="14">
        <v>1</v>
      </c>
      <c r="C51" s="16">
        <v>45991</v>
      </c>
      <c r="D51" s="15" t="s">
        <v>48</v>
      </c>
      <c r="E51" s="15"/>
      <c r="F51" s="14" t="s">
        <v>69</v>
      </c>
      <c r="G51" s="15" t="s">
        <v>70</v>
      </c>
      <c r="H51" s="15"/>
      <c r="I51" s="15"/>
    </row>
    <row r="52" spans="2:9" ht="35.1" customHeight="1" x14ac:dyDescent="0.25">
      <c r="B52" s="14">
        <v>2</v>
      </c>
      <c r="C52" s="16">
        <v>45986</v>
      </c>
      <c r="D52" s="15" t="s">
        <v>52</v>
      </c>
      <c r="E52" s="15"/>
      <c r="F52" s="14" t="s">
        <v>71</v>
      </c>
      <c r="G52" s="15" t="s">
        <v>72</v>
      </c>
      <c r="H52" s="15"/>
      <c r="I52" s="15"/>
    </row>
    <row r="53" spans="2:9" ht="16.5" x14ac:dyDescent="0.3">
      <c r="B53" s="1"/>
      <c r="C53" s="1"/>
      <c r="D53" s="1"/>
      <c r="E53" s="1"/>
      <c r="F53" s="1"/>
      <c r="G53" s="1"/>
      <c r="H53" s="1"/>
      <c r="I53" s="1"/>
    </row>
    <row r="54" spans="2:9" ht="16.5" x14ac:dyDescent="0.3">
      <c r="B54" s="1"/>
      <c r="C54" s="1"/>
      <c r="D54" s="1"/>
      <c r="E54" s="1"/>
      <c r="F54" s="1"/>
      <c r="G54" s="1"/>
      <c r="H54" s="1"/>
      <c r="I54" s="1"/>
    </row>
    <row r="55" spans="2:9" ht="19.5" x14ac:dyDescent="0.3">
      <c r="B55" s="2"/>
      <c r="C55" s="1"/>
      <c r="D55" s="1"/>
      <c r="E55" s="1"/>
      <c r="F55" s="1"/>
      <c r="G55" s="1"/>
      <c r="H55" s="1"/>
      <c r="I55" s="1"/>
    </row>
    <row r="56" spans="2:9" ht="17.25" thickBot="1" x14ac:dyDescent="0.3">
      <c r="B56" s="21"/>
      <c r="C56" s="21"/>
      <c r="D56" s="21"/>
      <c r="E56" s="21"/>
      <c r="F56" s="21"/>
      <c r="G56" s="21"/>
      <c r="H56" s="21"/>
      <c r="I56" s="21"/>
    </row>
    <row r="57" spans="2:9" ht="16.5" x14ac:dyDescent="0.3">
      <c r="B57" s="8"/>
      <c r="C57" s="1"/>
      <c r="D57" s="1"/>
      <c r="E57" s="1"/>
      <c r="F57" s="1"/>
      <c r="G57" s="1"/>
      <c r="H57" s="1"/>
      <c r="I57" s="1"/>
    </row>
    <row r="58" spans="2:9" ht="16.5" x14ac:dyDescent="0.3">
      <c r="B58" s="7"/>
      <c r="C58" s="1"/>
      <c r="D58" s="1"/>
      <c r="E58" s="1"/>
      <c r="F58" s="1"/>
      <c r="G58" s="1"/>
      <c r="H58" s="1"/>
      <c r="I58" s="1"/>
    </row>
    <row r="59" spans="2:9" ht="16.5" x14ac:dyDescent="0.3">
      <c r="B59" s="7"/>
      <c r="C59" s="1"/>
      <c r="D59" s="1"/>
      <c r="E59" s="1"/>
      <c r="F59" s="1"/>
      <c r="G59" s="1"/>
      <c r="H59" s="1"/>
      <c r="I59" s="1"/>
    </row>
    <row r="60" spans="2:9" ht="16.5" x14ac:dyDescent="0.3">
      <c r="B60" s="7"/>
      <c r="C60" s="1"/>
      <c r="D60" s="1"/>
      <c r="E60" s="1"/>
      <c r="F60" s="1"/>
      <c r="G60" s="1"/>
      <c r="H60" s="1"/>
      <c r="I60" s="1"/>
    </row>
    <row r="61" spans="2:9" ht="16.5" x14ac:dyDescent="0.3">
      <c r="B61" s="7"/>
      <c r="C61" s="1"/>
      <c r="D61" s="1"/>
      <c r="E61" s="1"/>
      <c r="F61" s="1"/>
      <c r="G61" s="1"/>
      <c r="H61" s="1"/>
      <c r="I61" s="1"/>
    </row>
    <row r="62" spans="2:9" ht="16.5" x14ac:dyDescent="0.3">
      <c r="B62" s="7"/>
      <c r="C62" s="1"/>
      <c r="D62" s="1"/>
      <c r="E62" s="1"/>
      <c r="F62" s="1"/>
      <c r="G62" s="1"/>
      <c r="H62" s="1"/>
      <c r="I62" s="1"/>
    </row>
    <row r="63" spans="2:9" ht="16.5" x14ac:dyDescent="0.3">
      <c r="B63" s="7"/>
      <c r="C63" s="1"/>
      <c r="D63" s="1"/>
      <c r="E63" s="1"/>
      <c r="F63" s="1"/>
      <c r="G63" s="1"/>
      <c r="H63" s="1"/>
      <c r="I63" s="1"/>
    </row>
    <row r="64" spans="2:9" ht="16.5" x14ac:dyDescent="0.3">
      <c r="B64" s="7"/>
      <c r="C64" s="1"/>
      <c r="D64" s="1"/>
      <c r="E64" s="1"/>
      <c r="F64" s="1"/>
      <c r="G64" s="1"/>
      <c r="H64" s="1"/>
      <c r="I64" s="1"/>
    </row>
    <row r="65" spans="2:9" ht="16.5" x14ac:dyDescent="0.3">
      <c r="B65" s="8"/>
      <c r="C65" s="1"/>
      <c r="D65" s="1"/>
      <c r="E65" s="1"/>
      <c r="F65" s="1"/>
      <c r="G65" s="1"/>
      <c r="H65" s="1"/>
      <c r="I65" s="1"/>
    </row>
    <row r="66" spans="2:9" ht="16.5" x14ac:dyDescent="0.3">
      <c r="B66" s="7"/>
      <c r="C66" s="1"/>
      <c r="D66" s="1"/>
      <c r="E66" s="1"/>
      <c r="F66" s="1"/>
      <c r="G66" s="1"/>
      <c r="H66" s="1"/>
      <c r="I66" s="1"/>
    </row>
    <row r="67" spans="2:9" ht="16.5" x14ac:dyDescent="0.3">
      <c r="B67" s="7"/>
      <c r="C67" s="1"/>
      <c r="D67" s="1"/>
      <c r="E67" s="1"/>
      <c r="F67" s="1"/>
      <c r="G67" s="1"/>
      <c r="H67" s="1"/>
      <c r="I67" s="1"/>
    </row>
    <row r="68" spans="2:9" ht="16.5" x14ac:dyDescent="0.3">
      <c r="B68" s="7"/>
      <c r="C68" s="1"/>
      <c r="D68" s="1"/>
      <c r="E68" s="1"/>
      <c r="F68" s="1"/>
      <c r="G68" s="1"/>
      <c r="H68" s="1"/>
      <c r="I68" s="1"/>
    </row>
    <row r="69" spans="2:9" ht="16.5" x14ac:dyDescent="0.3">
      <c r="B69" s="7"/>
      <c r="C69" s="1"/>
      <c r="D69" s="1"/>
      <c r="E69" s="1"/>
      <c r="F69" s="1"/>
      <c r="G69" s="1"/>
      <c r="H69" s="1"/>
      <c r="I69" s="1"/>
    </row>
    <row r="70" spans="2:9" ht="16.5" x14ac:dyDescent="0.3">
      <c r="B70" s="7"/>
      <c r="C70" s="1"/>
      <c r="D70" s="1"/>
      <c r="E70" s="1"/>
      <c r="F70" s="1"/>
      <c r="G70" s="1"/>
      <c r="H70" s="1"/>
      <c r="I70" s="1"/>
    </row>
    <row r="71" spans="2:9" ht="16.5" x14ac:dyDescent="0.3">
      <c r="B71" s="8"/>
      <c r="C71" s="1"/>
      <c r="D71" s="1"/>
      <c r="E71" s="1"/>
      <c r="F71" s="1"/>
      <c r="G71" s="1"/>
      <c r="H71" s="1"/>
      <c r="I71" s="1"/>
    </row>
    <row r="72" spans="2:9" ht="16.5" x14ac:dyDescent="0.3">
      <c r="B72" s="7"/>
      <c r="C72" s="1"/>
      <c r="D72" s="1"/>
      <c r="E72" s="1"/>
      <c r="F72" s="1"/>
      <c r="G72" s="1"/>
      <c r="H72" s="1"/>
      <c r="I72" s="1"/>
    </row>
    <row r="73" spans="2:9" ht="16.5" x14ac:dyDescent="0.3">
      <c r="B73" s="7"/>
      <c r="C73" s="1"/>
      <c r="D73" s="1"/>
      <c r="E73" s="1"/>
      <c r="F73" s="1"/>
      <c r="G73" s="1"/>
      <c r="H73" s="1"/>
      <c r="I73" s="1"/>
    </row>
    <row r="74" spans="2:9" ht="16.5" x14ac:dyDescent="0.3">
      <c r="B74" s="7"/>
      <c r="C74" s="1"/>
      <c r="D74" s="1"/>
      <c r="E74" s="1"/>
      <c r="F74" s="1"/>
      <c r="G74" s="1"/>
      <c r="H74" s="1"/>
      <c r="I74" s="1"/>
    </row>
    <row r="75" spans="2:9" ht="16.5" x14ac:dyDescent="0.3">
      <c r="B75" s="7"/>
      <c r="C75" s="1"/>
      <c r="D75" s="1"/>
      <c r="E75" s="1"/>
      <c r="F75" s="1"/>
      <c r="G75" s="1"/>
      <c r="H75" s="1"/>
      <c r="I75" s="1"/>
    </row>
    <row r="76" spans="2:9" ht="16.5" x14ac:dyDescent="0.3">
      <c r="B76" s="1"/>
      <c r="C76" s="1"/>
      <c r="D76" s="1"/>
      <c r="E76" s="1"/>
      <c r="F76" s="1"/>
      <c r="G76" s="1"/>
      <c r="H76" s="1"/>
      <c r="I76" s="1"/>
    </row>
    <row r="77" spans="2:9" ht="16.5" x14ac:dyDescent="0.3">
      <c r="B77" s="1"/>
      <c r="C77" s="1"/>
      <c r="D77" s="1"/>
      <c r="E77" s="1"/>
      <c r="F77" s="1"/>
      <c r="G77" s="1"/>
      <c r="H77" s="1"/>
      <c r="I77" s="1"/>
    </row>
    <row r="78" spans="2:9" ht="16.5" x14ac:dyDescent="0.3">
      <c r="B78" s="1"/>
      <c r="C78" s="1"/>
      <c r="D78" s="1"/>
      <c r="E78" s="1"/>
      <c r="F78" s="1"/>
      <c r="G78" s="1"/>
      <c r="H78" s="1"/>
      <c r="I78" s="1"/>
    </row>
    <row r="79" spans="2:9" ht="16.5" x14ac:dyDescent="0.3">
      <c r="B79" s="1"/>
      <c r="C79" s="1"/>
      <c r="D79" s="1"/>
      <c r="E79" s="1"/>
      <c r="F79" s="1"/>
      <c r="G79" s="1"/>
      <c r="H79" s="1"/>
      <c r="I79" s="1"/>
    </row>
  </sheetData>
  <mergeCells count="39">
    <mergeCell ref="B56:I56"/>
    <mergeCell ref="G3:I3"/>
    <mergeCell ref="B48:I48"/>
    <mergeCell ref="G50:I50"/>
    <mergeCell ref="G51:I51"/>
    <mergeCell ref="G52:I52"/>
    <mergeCell ref="D50:E50"/>
    <mergeCell ref="D51:E51"/>
    <mergeCell ref="D52:E52"/>
    <mergeCell ref="C44:D44"/>
    <mergeCell ref="C45:D45"/>
    <mergeCell ref="E43:F43"/>
    <mergeCell ref="E44:F44"/>
    <mergeCell ref="E45:F45"/>
    <mergeCell ref="G43:H43"/>
    <mergeCell ref="G44:H44"/>
    <mergeCell ref="G45:H45"/>
    <mergeCell ref="B18:I18"/>
    <mergeCell ref="B29:I29"/>
    <mergeCell ref="B30:I30"/>
    <mergeCell ref="B40:I40"/>
    <mergeCell ref="B41:I41"/>
    <mergeCell ref="C43:D43"/>
    <mergeCell ref="B11:I11"/>
    <mergeCell ref="B12:I12"/>
    <mergeCell ref="H14:I14"/>
    <mergeCell ref="H15:I15"/>
    <mergeCell ref="H16:I16"/>
    <mergeCell ref="B14:C14"/>
    <mergeCell ref="B15:C15"/>
    <mergeCell ref="B16:C16"/>
    <mergeCell ref="B2:I2"/>
    <mergeCell ref="B4:I4"/>
    <mergeCell ref="C6:E6"/>
    <mergeCell ref="C8:E8"/>
    <mergeCell ref="C10:E10"/>
    <mergeCell ref="G6:I6"/>
    <mergeCell ref="G8:I8"/>
    <mergeCell ref="G10:I10"/>
  </mergeCells>
  <dataValidations count="2">
    <dataValidation type="list" allowBlank="1" showInputMessage="1" showErrorMessage="1" sqref="H21:H24">
      <formula1>"In Progress, Resolved"</formula1>
    </dataValidation>
    <dataValidation type="list" allowBlank="1" showInputMessage="1" showErrorMessage="1" sqref="I33:I35">
      <formula1>"Completed, Pending"</formula1>
    </dataValidation>
  </dataValidations>
  <pageMargins left="0.25" right="0.25" top="0.75" bottom="0.75" header="0.3" footer="0.3"/>
  <pageSetup scale="57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Disciplinary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2025-11-19T14:23:48Z</cp:lastPrinted>
  <dcterms:created xsi:type="dcterms:W3CDTF">2025-11-19T14:07:23Z</dcterms:created>
  <dcterms:modified xsi:type="dcterms:W3CDTF">2025-11-19T14:24:13Z</dcterms:modified>
</cp:coreProperties>
</file>